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4DD98093-36FC-4B84-A506-5665459AC7D3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<sst xmlns="http://schemas.openxmlformats.org/spreadsheetml/2006/main" count="35" uniqueCount="31">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</sst>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G36" sqref="G3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3473444123.5500002</v>
      </c>
      <c r="D8" s="18">
        <f>SUM(D9:D16)</f>
        <v>502491723.69999999</v>
      </c>
      <c r="E8" s="21">
        <f t="shared" ref="E8:E16" si="0">C8+D8</f>
        <v>3975935847.25</v>
      </c>
      <c r="F8" s="18">
        <f>SUM(F9:F16)</f>
        <v>4059982722.6500006</v>
      </c>
      <c r="G8" s="21">
        <f>SUM(G9:G16)</f>
        <v>4059982722.6500006</v>
      </c>
      <c r="H8" s="5">
        <f t="shared" ref="H8:H16" si="1">G8-C8</f>
        <v>586538599.10000038</v>
      </c>
    </row>
    <row r="9" spans="2:8" x14ac:dyDescent="0.2">
      <c r="B9" s="6" t="s">
        <v>14</v>
      </c>
      <c r="C9" s="22">
        <v>995896648</v>
      </c>
      <c r="D9" s="19">
        <v>255940360.26999998</v>
      </c>
      <c r="E9" s="23">
        <f t="shared" si="0"/>
        <v>1251837008.27</v>
      </c>
      <c r="F9" s="19">
        <v>1284251058.1600001</v>
      </c>
      <c r="G9" s="22">
        <v>1284251058.1600001</v>
      </c>
      <c r="H9" s="7">
        <f t="shared" si="1"/>
        <v>288354410.16000009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52120332</v>
      </c>
      <c r="D11" s="19">
        <v>12956116.009999998</v>
      </c>
      <c r="E11" s="23">
        <f t="shared" si="0"/>
        <v>65076448.009999998</v>
      </c>
      <c r="F11" s="19">
        <v>66673690.140000001</v>
      </c>
      <c r="G11" s="22">
        <v>66673690.140000001</v>
      </c>
      <c r="H11" s="7">
        <f t="shared" si="1"/>
        <v>14553358.140000001</v>
      </c>
    </row>
    <row r="12" spans="2:8" x14ac:dyDescent="0.2">
      <c r="B12" s="6" t="s">
        <v>17</v>
      </c>
      <c r="C12" s="22">
        <v>289614663</v>
      </c>
      <c r="D12" s="19">
        <v>55812764.730000004</v>
      </c>
      <c r="E12" s="23">
        <f t="shared" si="0"/>
        <v>345427427.73000002</v>
      </c>
      <c r="F12" s="19">
        <v>354585822.47000003</v>
      </c>
      <c r="G12" s="22">
        <v>354585822.47000003</v>
      </c>
      <c r="H12" s="7">
        <f t="shared" si="1"/>
        <v>64971159.470000029</v>
      </c>
    </row>
    <row r="13" spans="2:8" x14ac:dyDescent="0.2">
      <c r="B13" s="9" t="s">
        <v>18</v>
      </c>
      <c r="C13" s="22">
        <v>14431426</v>
      </c>
      <c r="D13" s="19">
        <v>61768689.750000007</v>
      </c>
      <c r="E13" s="23">
        <f t="shared" si="0"/>
        <v>76200115.75</v>
      </c>
      <c r="F13" s="19">
        <v>79649418.310000002</v>
      </c>
      <c r="G13" s="22">
        <v>79649418.310000002</v>
      </c>
      <c r="H13" s="7">
        <f t="shared" si="1"/>
        <v>65217992.310000002</v>
      </c>
    </row>
    <row r="14" spans="2:8" x14ac:dyDescent="0.2">
      <c r="B14" s="9" t="s">
        <v>19</v>
      </c>
      <c r="C14" s="22">
        <v>5234172</v>
      </c>
      <c r="D14" s="19">
        <v>19330075.18</v>
      </c>
      <c r="E14" s="23">
        <f t="shared" si="0"/>
        <v>24564247.18</v>
      </c>
      <c r="F14" s="19">
        <v>32133934.02</v>
      </c>
      <c r="G14" s="22">
        <v>32133934.02</v>
      </c>
      <c r="H14" s="7">
        <f t="shared" si="1"/>
        <v>26899762.02</v>
      </c>
    </row>
    <row r="15" spans="2:8" ht="24" x14ac:dyDescent="0.2">
      <c r="B15" s="6" t="s">
        <v>21</v>
      </c>
      <c r="C15" s="22">
        <v>2116146882.55</v>
      </c>
      <c r="D15" s="19">
        <v>96683717.75999999</v>
      </c>
      <c r="E15" s="23">
        <f t="shared" si="0"/>
        <v>2212830600.3099999</v>
      </c>
      <c r="F15" s="19">
        <v>2242688799.5500002</v>
      </c>
      <c r="G15" s="22">
        <v>2242688799.5500002</v>
      </c>
      <c r="H15" s="7">
        <f t="shared" si="1"/>
        <v>126541917.00000024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3473444123.5500002</v>
      </c>
      <c r="D26" s="26">
        <f>SUM(D24,D18,D8)</f>
        <v>502491723.69999999</v>
      </c>
      <c r="E26" s="15">
        <f>SUM(D26,C26)</f>
        <v>3975935847.25</v>
      </c>
      <c r="F26" s="26">
        <f>SUM(F24,F18,F8)</f>
        <v>4059982722.6500006</v>
      </c>
      <c r="G26" s="15">
        <f>SUM(G24,G18,G8)</f>
        <v>4059982722.6500006</v>
      </c>
      <c r="H26" s="28">
        <f>SUM(G26-C26)</f>
        <v>586538599.10000038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3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2021-09-24T20:48:26Z</cp:lastPrinted>
  <dcterms:created xsi:type="dcterms:W3CDTF">2019-12-05T18:23:32Z</dcterms:created>
  <dcterms:modified xsi:type="dcterms:W3CDTF">2022-01-21T20:43:39Z</dcterms:modified>
</cp:coreProperties>
</file>